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Akito Ishihara\Desktop\証明証発行\"/>
    </mc:Choice>
  </mc:AlternateContent>
  <xr:revisionPtr revIDLastSave="0" documentId="13_ncr:1_{C9D74F64-7BDE-452B-9E1B-01C28E31BAE8}" xr6:coauthVersionLast="36" xr6:coauthVersionMax="36" xr10:uidLastSave="{00000000-0000-0000-0000-000000000000}"/>
  <bookViews>
    <workbookView xWindow="0" yWindow="0" windowWidth="32914" windowHeight="14469" xr2:uid="{D76CF794-47EC-4562-87BF-8BCBDEE6E1FF}"/>
  </bookViews>
  <sheets>
    <sheet name="Sheet1" sheetId="1" r:id="rId1"/>
  </sheets>
  <definedNames>
    <definedName name="_xlnm.Print_Area" localSheetId="0">Sheet1!$A$1:$AP$68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8" i="1" l="1"/>
  <c r="AM18" i="1"/>
  <c r="AM26" i="1"/>
  <c r="AM25" i="1"/>
  <c r="AM24" i="1"/>
  <c r="AM23" i="1"/>
  <c r="AM22" i="1"/>
  <c r="AM21" i="1"/>
  <c r="AM20" i="1"/>
  <c r="AM17" i="1"/>
  <c r="R21" i="1"/>
  <c r="R20" i="1"/>
  <c r="R18" i="1"/>
  <c r="R17" i="1"/>
  <c r="AK28" i="1" s="1"/>
</calcChain>
</file>

<file path=xl/sharedStrings.xml><?xml version="1.0" encoding="utf-8"?>
<sst xmlns="http://schemas.openxmlformats.org/spreadsheetml/2006/main" count="101" uniqueCount="63">
  <si>
    <t>総合学院テクノスカレッジ 東京工学院専門学校/東京エアトラベル・ホテル専門学校</t>
  </si>
  <si>
    <t>証明書等発行願</t>
  </si>
  <si>
    <t>＜証明書は卒業時のお名前での発行になりますのでご注意下さい＞</t>
  </si>
  <si>
    <t>フリガナ</t>
  </si>
  <si>
    <t>卒業時氏名</t>
  </si>
  <si>
    <t>卒業学科名</t>
  </si>
  <si>
    <t>学籍番号</t>
  </si>
  <si>
    <t>年 ４ 月 入学</t>
  </si>
  <si>
    <t>年 ３ 月 卒業</t>
  </si>
  <si>
    <t>申込理由</t>
  </si>
  <si>
    <t>提出先</t>
  </si>
  <si>
    <t>卒業証明書(和文)</t>
  </si>
  <si>
    <t>英文に記載する卒業時氏名をローマ字でご記入下さい：</t>
  </si>
  <si>
    <t>在籍証明書</t>
  </si>
  <si>
    <t>単位取得証明書</t>
  </si>
  <si>
    <t>全国保育士養成協議会 専修学校／各種学校 卒業証明書</t>
  </si>
  <si>
    <t>社会保険労務士試験 専修学校修了者 受験資格証明書</t>
  </si>
  <si>
    <t>消防設備士試験 履修証明書</t>
  </si>
  <si>
    <t>電気電子工事担任者試験 終了証明書</t>
  </si>
  <si>
    <t>専用書式リンク先URL</t>
  </si>
  <si>
    <t>証明書受取方法</t>
  </si>
  <si>
    <t>連絡事項</t>
  </si>
  <si>
    <t>月</t>
    <rPh sb="0" eb="1">
      <t>ツキ</t>
    </rPh>
    <phoneticPr fontId="8"/>
  </si>
  <si>
    <t>年</t>
    <rPh sb="0" eb="1">
      <t>ネン</t>
    </rPh>
    <phoneticPr fontId="8"/>
  </si>
  <si>
    <t>東京都</t>
  </si>
  <si>
    <t>様</t>
    <rPh sb="0" eb="1">
      <t>サマ</t>
    </rPh>
    <phoneticPr fontId="8"/>
  </si>
  <si>
    <t>〒</t>
    <phoneticPr fontId="8"/>
  </si>
  <si>
    <t>連絡先
電話番号</t>
    <rPh sb="4" eb="8">
      <t>デンワバンゴウ</t>
    </rPh>
    <phoneticPr fontId="8"/>
  </si>
  <si>
    <t>メール
アドレス</t>
    <phoneticPr fontId="8"/>
  </si>
  <si>
    <t>平成</t>
  </si>
  <si>
    <t>生年月日
（和暦）</t>
    <rPh sb="6" eb="8">
      <t>ワレキ</t>
    </rPh>
    <phoneticPr fontId="8"/>
  </si>
  <si>
    <t>入学年
（和暦）</t>
    <rPh sb="5" eb="7">
      <t>ワレキ</t>
    </rPh>
    <phoneticPr fontId="8"/>
  </si>
  <si>
    <t>卒業年
（和暦）</t>
    <rPh sb="5" eb="7">
      <t>ワレキ</t>
    </rPh>
    <phoneticPr fontId="8"/>
  </si>
  <si>
    <t>※分かる場合はご入力下さい</t>
    <rPh sb="8" eb="10">
      <t>ニュウリョク</t>
    </rPh>
    <phoneticPr fontId="8"/>
  </si>
  <si>
    <t>※日中連絡が取れる番号をご入力下さい</t>
    <rPh sb="13" eb="15">
      <t>ニュウリョク</t>
    </rPh>
    <phoneticPr fontId="8"/>
  </si>
  <si>
    <t>※郵便番号は必ずご記入ください　　　※アパート名や部屋番号等を確実にご入力ください</t>
    <rPh sb="35" eb="37">
      <t>ニュウリョク</t>
    </rPh>
    <phoneticPr fontId="8"/>
  </si>
  <si>
    <r>
      <t>現在住所および氏名　</t>
    </r>
    <r>
      <rPr>
        <b/>
        <sz val="9"/>
        <color rgb="FFFF0000"/>
        <rFont val="游ゴシック"/>
        <family val="3"/>
        <charset val="128"/>
      </rPr>
      <t>※ 点線部分を返信用封筒の宛先として利用しますので正確にご入力下さい</t>
    </r>
    <rPh sb="12" eb="14">
      <t>テンセン</t>
    </rPh>
    <rPh sb="14" eb="16">
      <t>ブブン</t>
    </rPh>
    <rPh sb="39" eb="41">
      <t>ニュウリョク</t>
    </rPh>
    <phoneticPr fontId="8"/>
  </si>
  <si>
    <t>理由(</t>
    <phoneticPr fontId="8"/>
  </si>
  <si>
    <t>)</t>
    <phoneticPr fontId="8"/>
  </si>
  <si>
    <t>円×</t>
    <rPh sb="0" eb="1">
      <t>エン</t>
    </rPh>
    <phoneticPr fontId="8"/>
  </si>
  <si>
    <t>通＝</t>
    <rPh sb="0" eb="1">
      <t>ツウ</t>
    </rPh>
    <phoneticPr fontId="8"/>
  </si>
  <si>
    <t>日</t>
    <rPh sb="0" eb="1">
      <t>ニチ</t>
    </rPh>
    <phoneticPr fontId="8"/>
  </si>
  <si>
    <t>昭和</t>
  </si>
  <si>
    <t>-</t>
    <phoneticPr fontId="8"/>
  </si>
  <si>
    <t>円</t>
    <rPh sb="0" eb="1">
      <t>エン</t>
    </rPh>
    <phoneticPr fontId="8"/>
  </si>
  <si>
    <t>成績証明書(和文)</t>
    <rPh sb="0" eb="2">
      <t>セイセキ</t>
    </rPh>
    <phoneticPr fontId="8"/>
  </si>
  <si>
    <t>成績証明書(英文)</t>
    <rPh sb="0" eb="2">
      <t>セイセキ</t>
    </rPh>
    <rPh sb="6" eb="8">
      <t>エイブン</t>
    </rPh>
    <phoneticPr fontId="8"/>
  </si>
  <si>
    <t>卒業証明書(英文)</t>
    <rPh sb="0" eb="2">
      <t>ソツギョウ</t>
    </rPh>
    <rPh sb="6" eb="8">
      <t>エイブン</t>
    </rPh>
    <phoneticPr fontId="8"/>
  </si>
  <si>
    <t>電気主任技術者
単位取得証明書</t>
    <phoneticPr fontId="8"/>
  </si>
  <si>
    <t>専門課程証明書
税理士試験用</t>
    <phoneticPr fontId="8"/>
  </si>
  <si>
    <r>
      <t xml:space="preserve">大学への編入学用 専修学校専門課程修了 証明書
</t>
    </r>
    <r>
      <rPr>
        <sz val="8"/>
        <color theme="1"/>
        <rFont val="游ゴシック"/>
        <family val="3"/>
        <charset val="128"/>
      </rPr>
      <t>※成績証明書を一緒に付与いたします</t>
    </r>
    <phoneticPr fontId="8"/>
  </si>
  <si>
    <t>合計料金
(発行手数料＋送料)</t>
    <phoneticPr fontId="8"/>
  </si>
  <si>
    <t>レターパックプラス　送料600円</t>
  </si>
  <si>
    <t>t-koganei@technos.ac.jp</t>
    <phoneticPr fontId="8"/>
  </si>
  <si>
    <t>042-387-4823</t>
    <phoneticPr fontId="8"/>
  </si>
  <si>
    <t>サンプル入力されている文字を削除して再入力してください（必須項目が未入力の場合はエラーとなりますのでご注意ください）</t>
    <rPh sb="4" eb="6">
      <t>ニュウリョク</t>
    </rPh>
    <rPh sb="11" eb="13">
      <t>モジ</t>
    </rPh>
    <rPh sb="14" eb="16">
      <t>サクジョ</t>
    </rPh>
    <rPh sb="18" eb="21">
      <t>サイニュウリョク</t>
    </rPh>
    <rPh sb="28" eb="30">
      <t>ヒッス</t>
    </rPh>
    <rPh sb="30" eb="32">
      <t>コウモク</t>
    </rPh>
    <rPh sb="33" eb="36">
      <t>ミニュウリョク</t>
    </rPh>
    <rPh sb="37" eb="39">
      <t>バアイ</t>
    </rPh>
    <rPh sb="51" eb="53">
      <t>チュウイ</t>
    </rPh>
    <phoneticPr fontId="8"/>
  </si>
  <si>
    <t>情報処理技術科</t>
    <rPh sb="0" eb="2">
      <t>ジョウホウ</t>
    </rPh>
    <rPh sb="2" eb="4">
      <t>ショリ</t>
    </rPh>
    <rPh sb="4" eb="6">
      <t>ギジュツ</t>
    </rPh>
    <rPh sb="6" eb="7">
      <t>カ</t>
    </rPh>
    <phoneticPr fontId="8"/>
  </si>
  <si>
    <t>小金井　花子</t>
    <rPh sb="0" eb="3">
      <t>コガネイ</t>
    </rPh>
    <rPh sb="4" eb="6">
      <t>ハナコ</t>
    </rPh>
    <phoneticPr fontId="8"/>
  </si>
  <si>
    <t>コガネイ　ハナコ</t>
    <phoneticPr fontId="8"/>
  </si>
  <si>
    <t>手久野須　花子</t>
    <rPh sb="0" eb="1">
      <t>テ</t>
    </rPh>
    <rPh sb="1" eb="3">
      <t>クノ</t>
    </rPh>
    <rPh sb="3" eb="4">
      <t>ス</t>
    </rPh>
    <rPh sb="5" eb="7">
      <t>ハナコ</t>
    </rPh>
    <phoneticPr fontId="8"/>
  </si>
  <si>
    <t>小金井市前原町５－１－２９ フェリーチェ前原C 203号室</t>
    <rPh sb="0" eb="4">
      <t>コガネイシ</t>
    </rPh>
    <rPh sb="4" eb="7">
      <t>マエハラチョウ</t>
    </rPh>
    <rPh sb="20" eb="22">
      <t>マエハラ</t>
    </rPh>
    <rPh sb="27" eb="29">
      <t>ゴウシツ</t>
    </rPh>
    <phoneticPr fontId="8"/>
  </si>
  <si>
    <t>転職</t>
  </si>
  <si>
    <t>転職先企業</t>
    <rPh sb="0" eb="2">
      <t>テンショク</t>
    </rPh>
    <rPh sb="2" eb="3">
      <t>サキ</t>
    </rPh>
    <rPh sb="3" eb="5">
      <t>キギョウ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</si>
</sst>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6"/>
      <color rgb="FF808080"/>
      <name val="游ゴシック"/>
      <family val="3"/>
      <charset val="128"/>
    </font>
    <font>
      <b/>
      <sz val="20"/>
      <color theme="1"/>
      <name val="游ゴシック"/>
      <family val="3"/>
      <charset val="128"/>
    </font>
    <font>
      <sz val="10.5"/>
      <color theme="1"/>
      <name val="游ゴシック"/>
      <family val="3"/>
      <charset val="128"/>
    </font>
    <font>
      <sz val="8"/>
      <color theme="1"/>
      <name val="游ゴシック"/>
      <family val="3"/>
      <charset val="128"/>
    </font>
    <font>
      <b/>
      <sz val="9"/>
      <color rgb="FFFF0000"/>
      <name val="游ゴシック"/>
      <family val="3"/>
      <charset val="128"/>
    </font>
    <font>
      <sz val="14"/>
      <color theme="1"/>
      <name val="游ゴシック"/>
      <family val="3"/>
      <charset val="128"/>
    </font>
    <font>
      <sz val="6"/>
      <name val="游ゴシック"/>
      <family val="2"/>
      <charset val="128"/>
      <scheme val="minor"/>
    </font>
    <font>
      <sz val="10"/>
      <color theme="1"/>
      <name val="游ゴシック"/>
      <family val="3"/>
      <charset val="128"/>
    </font>
    <font>
      <sz val="11"/>
      <color theme="1"/>
      <name val="游ゴシック"/>
      <family val="3"/>
      <charset val="128"/>
    </font>
    <font>
      <sz val="9"/>
      <color theme="1"/>
      <name val="游ゴシック"/>
      <family val="2"/>
      <charset val="128"/>
      <scheme val="minor"/>
    </font>
    <font>
      <sz val="9"/>
      <color theme="1"/>
      <name val="游ゴシック"/>
      <family val="3"/>
      <charset val="128"/>
      <scheme val="minor"/>
    </font>
    <font>
      <sz val="10.5"/>
      <color theme="0"/>
      <name val="游ゴシック"/>
      <family val="3"/>
      <charset val="128"/>
    </font>
    <font>
      <b/>
      <sz val="11"/>
      <color theme="1"/>
      <name val="游ゴシック"/>
      <family val="3"/>
      <charset val="128"/>
      <scheme val="minor"/>
    </font>
    <font>
      <b/>
      <sz val="11"/>
      <color theme="1"/>
      <name val="游ゴシック"/>
      <family val="3"/>
      <charset val="128"/>
    </font>
    <font>
      <b/>
      <sz val="10"/>
      <color theme="1"/>
      <name val="游ゴシック"/>
      <family val="3"/>
      <charset val="128"/>
    </font>
    <font>
      <b/>
      <sz val="12"/>
      <color theme="1"/>
      <name val="游ゴシック"/>
      <family val="3"/>
      <charset val="128"/>
    </font>
    <font>
      <sz val="10"/>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ed">
        <color indexed="64"/>
      </bottom>
      <diagonal/>
    </border>
    <border>
      <left style="mediumDashed">
        <color indexed="64"/>
      </left>
      <right/>
      <top/>
      <bottom/>
      <diagonal/>
    </border>
    <border>
      <left/>
      <right style="mediumDashed">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Dashed">
        <color indexed="64"/>
      </top>
      <bottom style="hair">
        <color indexed="64"/>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right style="hair">
        <color indexed="64"/>
      </right>
      <top style="mediumDashed">
        <color indexed="64"/>
      </top>
      <bottom/>
      <diagonal/>
    </border>
    <border>
      <left style="hair">
        <color indexed="64"/>
      </left>
      <right/>
      <top style="mediumDashed">
        <color indexed="64"/>
      </top>
      <bottom/>
      <diagonal/>
    </border>
    <border>
      <left style="medium">
        <color indexed="64"/>
      </left>
      <right/>
      <top style="mediumDashed">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11" fillId="2" borderId="17"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7" xfId="0" applyFont="1" applyFill="1" applyBorder="1" applyAlignment="1">
      <alignment horizontal="center" vertical="center"/>
    </xf>
    <xf numFmtId="0" fontId="0" fillId="0" borderId="16" xfId="0" applyBorder="1" applyAlignment="1">
      <alignment horizontal="center" vertical="center"/>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12" fillId="2" borderId="0" xfId="0" applyFont="1" applyFill="1" applyAlignment="1">
      <alignment horizontal="center" vertical="center"/>
    </xf>
    <xf numFmtId="0" fontId="0" fillId="0" borderId="17" xfId="0" applyBorder="1" applyAlignment="1">
      <alignment horizontal="center" vertical="center"/>
    </xf>
    <xf numFmtId="0" fontId="9" fillId="2" borderId="15" xfId="0" applyFont="1" applyFill="1" applyBorder="1" applyAlignment="1">
      <alignment horizontal="right" vertical="center" wrapText="1"/>
    </xf>
    <xf numFmtId="0" fontId="9" fillId="2" borderId="16" xfId="0" applyFont="1" applyFill="1" applyBorder="1" applyAlignment="1">
      <alignment horizontal="right" vertical="center" wrapText="1"/>
    </xf>
    <xf numFmtId="0" fontId="12" fillId="2" borderId="16" xfId="0" applyFont="1" applyFill="1" applyBorder="1" applyAlignment="1">
      <alignment horizontal="center"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4" fillId="2" borderId="1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0" fillId="2" borderId="1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3" fillId="0" borderId="17" xfId="0" applyFont="1" applyBorder="1" applyAlignment="1">
      <alignment vertical="center" wrapText="1"/>
    </xf>
    <xf numFmtId="0" fontId="10" fillId="2" borderId="23" xfId="0" applyFont="1" applyFill="1" applyBorder="1" applyAlignment="1">
      <alignment horizontal="center" vertical="center" wrapText="1"/>
    </xf>
    <xf numFmtId="0" fontId="11" fillId="2" borderId="0" xfId="0" applyFont="1" applyFill="1" applyAlignment="1">
      <alignment horizontal="center" vertical="center"/>
    </xf>
    <xf numFmtId="0" fontId="0" fillId="2" borderId="17" xfId="0" applyFill="1" applyBorder="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14" fillId="2" borderId="16" xfId="0" applyFont="1" applyFill="1" applyBorder="1" applyAlignment="1">
      <alignment horizontal="center" vertical="center"/>
    </xf>
    <xf numFmtId="0" fontId="14" fillId="2" borderId="0" xfId="0" applyFont="1" applyFill="1" applyAlignment="1">
      <alignment horizontal="center" vertical="center"/>
    </xf>
    <xf numFmtId="38" fontId="14" fillId="2" borderId="16" xfId="1"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5"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7" fillId="2" borderId="13"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1" xfId="0" applyFont="1" applyFill="1" applyBorder="1" applyAlignment="1">
      <alignment horizontal="center" vertical="center"/>
    </xf>
    <xf numFmtId="0" fontId="15" fillId="0" borderId="18" xfId="0" applyFont="1" applyBorder="1" applyAlignment="1" applyProtection="1">
      <alignment horizontal="center" vertical="center"/>
      <protection locked="0"/>
    </xf>
    <xf numFmtId="0" fontId="10" fillId="2" borderId="2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20" xfId="0" applyFont="1" applyFill="1" applyBorder="1" applyAlignment="1">
      <alignment horizontal="center" vertical="center"/>
    </xf>
    <xf numFmtId="0" fontId="15" fillId="0" borderId="0"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7" fillId="0" borderId="19" xfId="0" applyFont="1" applyBorder="1" applyAlignment="1" applyProtection="1">
      <alignment horizontal="right" vertical="center"/>
      <protection locked="0"/>
    </xf>
    <xf numFmtId="0" fontId="17" fillId="0" borderId="9" xfId="0" applyFont="1" applyBorder="1" applyAlignment="1" applyProtection="1">
      <alignment horizontal="right" vertical="center"/>
      <protection locked="0"/>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6" fillId="0" borderId="25" xfId="0" applyFont="1" applyBorder="1" applyAlignment="1" applyProtection="1">
      <alignment horizontal="left" vertical="center"/>
      <protection locked="0"/>
    </xf>
    <xf numFmtId="0" fontId="16" fillId="0" borderId="26" xfId="0" applyFont="1" applyBorder="1" applyAlignment="1" applyProtection="1">
      <alignment horizontal="left" vertical="center"/>
      <protection locked="0"/>
    </xf>
    <xf numFmtId="0" fontId="15" fillId="0" borderId="2"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3" fillId="0" borderId="0" xfId="0" applyFont="1" applyBorder="1" applyAlignment="1">
      <alignment horizontal="center" vertical="center"/>
    </xf>
    <xf numFmtId="0" fontId="10" fillId="0" borderId="7" xfId="0" applyFont="1" applyBorder="1" applyAlignment="1">
      <alignment horizontal="center" vertical="center"/>
    </xf>
    <xf numFmtId="0" fontId="15" fillId="0" borderId="16"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15" fillId="0" borderId="16" xfId="0" applyFont="1" applyFill="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0" fillId="0" borderId="0" xfId="0" applyAlignment="1">
      <alignment vertical="top"/>
    </xf>
    <xf numFmtId="0" fontId="14" fillId="0" borderId="0" xfId="0" applyFont="1" applyAlignment="1">
      <alignment horizontal="center" vertical="top" textRotation="255"/>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18" fillId="0" borderId="0"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21772</xdr:colOff>
      <xdr:row>29</xdr:row>
      <xdr:rowOff>32658</xdr:rowOff>
    </xdr:from>
    <xdr:to>
      <xdr:col>41</xdr:col>
      <xdr:colOff>141515</xdr:colOff>
      <xdr:row>67</xdr:row>
      <xdr:rowOff>206829</xdr:rowOff>
    </xdr:to>
    <xdr:pic>
      <xdr:nvPicPr>
        <xdr:cNvPr id="2" name="図 1">
          <a:extLst>
            <a:ext uri="{FF2B5EF4-FFF2-40B4-BE49-F238E27FC236}">
              <a16:creationId xmlns:a16="http://schemas.microsoft.com/office/drawing/2014/main" id="{246FC12B-B8A8-43D6-B14A-5017A8A6DC61}"/>
            </a:ext>
          </a:extLst>
        </xdr:cNvPr>
        <xdr:cNvPicPr>
          <a:picLocks noChangeAspect="1"/>
        </xdr:cNvPicPr>
      </xdr:nvPicPr>
      <xdr:blipFill>
        <a:blip xmlns:r="http://schemas.openxmlformats.org/officeDocument/2006/relationships" r:embed="rId1"/>
        <a:stretch>
          <a:fillRect/>
        </a:stretch>
      </xdr:blipFill>
      <xdr:spPr>
        <a:xfrm>
          <a:off x="21772" y="9236529"/>
          <a:ext cx="6814457" cy="9067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98E73-5DEF-4D62-8539-4D40220390EF}">
  <dimension ref="A1:AS67"/>
  <sheetViews>
    <sheetView showGridLines="0" tabSelected="1" zoomScaleNormal="100" workbookViewId="0">
      <selection activeCell="A2" sqref="A2:AP2"/>
    </sheetView>
  </sheetViews>
  <sheetFormatPr defaultRowHeight="18.45" x14ac:dyDescent="0.65"/>
  <cols>
    <col min="1" max="42" width="2.140625" customWidth="1"/>
    <col min="43" max="154" width="2.5" customWidth="1"/>
  </cols>
  <sheetData>
    <row r="1" spans="1:45" ht="18.45" customHeight="1" x14ac:dyDescent="0.65">
      <c r="A1" s="76"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R1" s="94"/>
    </row>
    <row r="2" spans="1:45" ht="32.6" customHeight="1" x14ac:dyDescent="0.65">
      <c r="A2" s="77" t="s">
        <v>1</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R2" s="95" t="s">
        <v>55</v>
      </c>
      <c r="AS2" s="95"/>
    </row>
    <row r="3" spans="1:45" ht="18.899999999999999" customHeight="1" thickBot="1" x14ac:dyDescent="0.7">
      <c r="A3" s="78" t="s">
        <v>2</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R3" s="95"/>
      <c r="AS3" s="95"/>
    </row>
    <row r="4" spans="1:45" ht="18.45" customHeight="1" x14ac:dyDescent="0.65">
      <c r="A4" s="68" t="s">
        <v>3</v>
      </c>
      <c r="B4" s="69"/>
      <c r="C4" s="69"/>
      <c r="D4" s="69"/>
      <c r="E4" s="69"/>
      <c r="F4" s="69"/>
      <c r="G4" s="72" t="s">
        <v>58</v>
      </c>
      <c r="H4" s="72"/>
      <c r="I4" s="72"/>
      <c r="J4" s="72"/>
      <c r="K4" s="72"/>
      <c r="L4" s="72"/>
      <c r="M4" s="72"/>
      <c r="N4" s="72"/>
      <c r="O4" s="72"/>
      <c r="P4" s="72"/>
      <c r="Q4" s="72"/>
      <c r="R4" s="72"/>
      <c r="S4" s="72"/>
      <c r="T4" s="72"/>
      <c r="U4" s="73"/>
      <c r="V4" s="18" t="s">
        <v>30</v>
      </c>
      <c r="W4" s="19"/>
      <c r="X4" s="19"/>
      <c r="Y4" s="19"/>
      <c r="Z4" s="19"/>
      <c r="AA4" s="19"/>
      <c r="AB4" s="74" t="s">
        <v>42</v>
      </c>
      <c r="AC4" s="74"/>
      <c r="AD4" s="74"/>
      <c r="AE4" s="90">
        <v>60</v>
      </c>
      <c r="AF4" s="90"/>
      <c r="AG4" s="43" t="s">
        <v>23</v>
      </c>
      <c r="AH4" s="43"/>
      <c r="AI4" s="92">
        <v>12</v>
      </c>
      <c r="AJ4" s="92"/>
      <c r="AK4" s="43" t="s">
        <v>22</v>
      </c>
      <c r="AL4" s="43"/>
      <c r="AM4" s="74">
        <v>28</v>
      </c>
      <c r="AN4" s="74"/>
      <c r="AO4" s="43" t="s">
        <v>41</v>
      </c>
      <c r="AP4" s="44"/>
      <c r="AR4" s="95"/>
      <c r="AS4" s="95"/>
    </row>
    <row r="5" spans="1:45" ht="29.6" customHeight="1" thickBot="1" x14ac:dyDescent="0.7">
      <c r="A5" s="70" t="s">
        <v>4</v>
      </c>
      <c r="B5" s="71"/>
      <c r="C5" s="71"/>
      <c r="D5" s="71"/>
      <c r="E5" s="71"/>
      <c r="F5" s="71"/>
      <c r="G5" s="53" t="s">
        <v>57</v>
      </c>
      <c r="H5" s="53"/>
      <c r="I5" s="53"/>
      <c r="J5" s="53"/>
      <c r="K5" s="53"/>
      <c r="L5" s="53"/>
      <c r="M5" s="53"/>
      <c r="N5" s="53"/>
      <c r="O5" s="53"/>
      <c r="P5" s="53"/>
      <c r="Q5" s="53"/>
      <c r="R5" s="53"/>
      <c r="S5" s="53"/>
      <c r="T5" s="53"/>
      <c r="U5" s="54"/>
      <c r="V5" s="26"/>
      <c r="W5" s="27"/>
      <c r="X5" s="27"/>
      <c r="Y5" s="27"/>
      <c r="Z5" s="27"/>
      <c r="AA5" s="27"/>
      <c r="AB5" s="75"/>
      <c r="AC5" s="75"/>
      <c r="AD5" s="75"/>
      <c r="AE5" s="91"/>
      <c r="AF5" s="91"/>
      <c r="AG5" s="31"/>
      <c r="AH5" s="31"/>
      <c r="AI5" s="93"/>
      <c r="AJ5" s="93"/>
      <c r="AK5" s="31"/>
      <c r="AL5" s="31"/>
      <c r="AM5" s="75"/>
      <c r="AN5" s="75"/>
      <c r="AO5" s="31"/>
      <c r="AP5" s="45"/>
      <c r="AR5" s="95"/>
      <c r="AS5" s="95"/>
    </row>
    <row r="6" spans="1:45" ht="15.9" customHeight="1" x14ac:dyDescent="0.65">
      <c r="A6" s="96" t="s">
        <v>36</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8"/>
      <c r="AR6" s="95"/>
      <c r="AS6" s="95"/>
    </row>
    <row r="7" spans="1:45" ht="11.6" customHeight="1" thickBot="1" x14ac:dyDescent="0.7">
      <c r="A7" s="99" t="s">
        <v>35</v>
      </c>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1"/>
      <c r="AR7" s="95"/>
      <c r="AS7" s="95"/>
    </row>
    <row r="8" spans="1:45" ht="23.15" customHeight="1" x14ac:dyDescent="0.65">
      <c r="A8" s="56" t="s">
        <v>26</v>
      </c>
      <c r="B8" s="57"/>
      <c r="C8" s="58">
        <v>1</v>
      </c>
      <c r="D8" s="58">
        <v>8</v>
      </c>
      <c r="E8" s="58">
        <v>4</v>
      </c>
      <c r="F8" s="55" t="s">
        <v>43</v>
      </c>
      <c r="G8" s="58">
        <v>8</v>
      </c>
      <c r="H8" s="58">
        <v>5</v>
      </c>
      <c r="I8" s="58">
        <v>4</v>
      </c>
      <c r="J8" s="58">
        <v>3</v>
      </c>
      <c r="K8" s="59"/>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1"/>
      <c r="AR8" s="95"/>
      <c r="AS8" s="95"/>
    </row>
    <row r="9" spans="1:45" ht="23.15" customHeight="1" x14ac:dyDescent="0.65">
      <c r="A9" s="88" t="s">
        <v>24</v>
      </c>
      <c r="B9" s="89"/>
      <c r="C9" s="89"/>
      <c r="D9" s="89"/>
      <c r="E9" s="89"/>
      <c r="F9" s="89"/>
      <c r="G9" s="64" t="s">
        <v>60</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5"/>
      <c r="AR9" s="95"/>
      <c r="AS9" s="95"/>
    </row>
    <row r="10" spans="1:45" ht="23.6" customHeight="1" thickBot="1" x14ac:dyDescent="0.7">
      <c r="A10" s="66" t="s">
        <v>59</v>
      </c>
      <c r="B10" s="67"/>
      <c r="C10" s="67"/>
      <c r="D10" s="67"/>
      <c r="E10" s="67"/>
      <c r="F10" s="67"/>
      <c r="G10" s="67"/>
      <c r="H10" s="67"/>
      <c r="I10" s="67"/>
      <c r="J10" s="67"/>
      <c r="K10" s="67"/>
      <c r="L10" s="67"/>
      <c r="M10" s="67"/>
      <c r="N10" s="67"/>
      <c r="O10" s="35" t="s">
        <v>25</v>
      </c>
      <c r="P10" s="35"/>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3"/>
      <c r="AR10" s="95"/>
      <c r="AS10" s="95"/>
    </row>
    <row r="11" spans="1:45" ht="11.15" customHeight="1" x14ac:dyDescent="0.65">
      <c r="A11" s="40" t="s">
        <v>27</v>
      </c>
      <c r="B11" s="34"/>
      <c r="C11" s="34"/>
      <c r="D11" s="34"/>
      <c r="E11" s="34"/>
      <c r="F11" s="34"/>
      <c r="G11" s="32" t="s">
        <v>34</v>
      </c>
      <c r="H11" s="32"/>
      <c r="I11" s="32"/>
      <c r="J11" s="32"/>
      <c r="K11" s="32"/>
      <c r="L11" s="32"/>
      <c r="M11" s="32"/>
      <c r="N11" s="32"/>
      <c r="O11" s="32"/>
      <c r="P11" s="32"/>
      <c r="Q11" s="32"/>
      <c r="R11" s="32"/>
      <c r="S11" s="32"/>
      <c r="T11" s="32"/>
      <c r="U11" s="33"/>
      <c r="V11" s="28" t="s">
        <v>28</v>
      </c>
      <c r="W11" s="29"/>
      <c r="X11" s="29"/>
      <c r="Y11" s="29"/>
      <c r="Z11" s="29"/>
      <c r="AA11" s="29"/>
      <c r="AB11" s="102" t="s">
        <v>53</v>
      </c>
      <c r="AC11" s="102"/>
      <c r="AD11" s="102"/>
      <c r="AE11" s="102"/>
      <c r="AF11" s="102"/>
      <c r="AG11" s="102"/>
      <c r="AH11" s="102"/>
      <c r="AI11" s="102"/>
      <c r="AJ11" s="102"/>
      <c r="AK11" s="102"/>
      <c r="AL11" s="102"/>
      <c r="AM11" s="102"/>
      <c r="AN11" s="102"/>
      <c r="AO11" s="102"/>
      <c r="AP11" s="103"/>
      <c r="AR11" s="95"/>
      <c r="AS11" s="95"/>
    </row>
    <row r="12" spans="1:45" ht="26.6" customHeight="1" thickBot="1" x14ac:dyDescent="0.7">
      <c r="A12" s="26"/>
      <c r="B12" s="27"/>
      <c r="C12" s="27"/>
      <c r="D12" s="27"/>
      <c r="E12" s="27"/>
      <c r="F12" s="27"/>
      <c r="G12" s="53" t="s">
        <v>54</v>
      </c>
      <c r="H12" s="53"/>
      <c r="I12" s="53"/>
      <c r="J12" s="53"/>
      <c r="K12" s="53"/>
      <c r="L12" s="53"/>
      <c r="M12" s="53"/>
      <c r="N12" s="53"/>
      <c r="O12" s="53"/>
      <c r="P12" s="53"/>
      <c r="Q12" s="53"/>
      <c r="R12" s="53"/>
      <c r="S12" s="53"/>
      <c r="T12" s="53"/>
      <c r="U12" s="54"/>
      <c r="V12" s="30"/>
      <c r="W12" s="31"/>
      <c r="X12" s="31"/>
      <c r="Y12" s="31"/>
      <c r="Z12" s="31"/>
      <c r="AA12" s="31"/>
      <c r="AB12" s="104"/>
      <c r="AC12" s="104"/>
      <c r="AD12" s="104"/>
      <c r="AE12" s="104"/>
      <c r="AF12" s="104"/>
      <c r="AG12" s="104"/>
      <c r="AH12" s="104"/>
      <c r="AI12" s="104"/>
      <c r="AJ12" s="104"/>
      <c r="AK12" s="104"/>
      <c r="AL12" s="104"/>
      <c r="AM12" s="104"/>
      <c r="AN12" s="104"/>
      <c r="AO12" s="104"/>
      <c r="AP12" s="105"/>
      <c r="AR12" s="95"/>
      <c r="AS12" s="95"/>
    </row>
    <row r="13" spans="1:45" ht="11.6" customHeight="1" x14ac:dyDescent="0.65">
      <c r="A13" s="18" t="s">
        <v>5</v>
      </c>
      <c r="B13" s="19"/>
      <c r="C13" s="19"/>
      <c r="D13" s="19"/>
      <c r="E13" s="19"/>
      <c r="F13" s="19"/>
      <c r="G13" s="51" t="s">
        <v>56</v>
      </c>
      <c r="H13" s="51"/>
      <c r="I13" s="51"/>
      <c r="J13" s="51"/>
      <c r="K13" s="51"/>
      <c r="L13" s="51"/>
      <c r="M13" s="51"/>
      <c r="N13" s="51"/>
      <c r="O13" s="51"/>
      <c r="P13" s="51"/>
      <c r="Q13" s="51"/>
      <c r="R13" s="51"/>
      <c r="S13" s="51"/>
      <c r="T13" s="51"/>
      <c r="U13" s="52"/>
      <c r="V13" s="18" t="s">
        <v>6</v>
      </c>
      <c r="W13" s="19"/>
      <c r="X13" s="19"/>
      <c r="Y13" s="19"/>
      <c r="Z13" s="19"/>
      <c r="AA13" s="19"/>
      <c r="AB13" s="24" t="s">
        <v>33</v>
      </c>
      <c r="AC13" s="24"/>
      <c r="AD13" s="24"/>
      <c r="AE13" s="24"/>
      <c r="AF13" s="24"/>
      <c r="AG13" s="24"/>
      <c r="AH13" s="24"/>
      <c r="AI13" s="24"/>
      <c r="AJ13" s="24"/>
      <c r="AK13" s="24"/>
      <c r="AL13" s="24"/>
      <c r="AM13" s="24"/>
      <c r="AN13" s="24"/>
      <c r="AO13" s="24"/>
      <c r="AP13" s="25"/>
      <c r="AR13" s="95"/>
      <c r="AS13" s="95"/>
    </row>
    <row r="14" spans="1:45" ht="22.75" customHeight="1" thickBot="1" x14ac:dyDescent="0.7">
      <c r="A14" s="26"/>
      <c r="B14" s="27"/>
      <c r="C14" s="27"/>
      <c r="D14" s="27"/>
      <c r="E14" s="27"/>
      <c r="F14" s="27"/>
      <c r="G14" s="53"/>
      <c r="H14" s="53"/>
      <c r="I14" s="53"/>
      <c r="J14" s="53"/>
      <c r="K14" s="53"/>
      <c r="L14" s="53"/>
      <c r="M14" s="53"/>
      <c r="N14" s="53"/>
      <c r="O14" s="53"/>
      <c r="P14" s="53"/>
      <c r="Q14" s="53"/>
      <c r="R14" s="53"/>
      <c r="S14" s="53"/>
      <c r="T14" s="53"/>
      <c r="U14" s="54"/>
      <c r="V14" s="26"/>
      <c r="W14" s="27"/>
      <c r="X14" s="27"/>
      <c r="Y14" s="27"/>
      <c r="Z14" s="27"/>
      <c r="AA14" s="27"/>
      <c r="AB14" s="106"/>
      <c r="AC14" s="106"/>
      <c r="AD14" s="106"/>
      <c r="AE14" s="106"/>
      <c r="AF14" s="106"/>
      <c r="AG14" s="106"/>
      <c r="AH14" s="106"/>
      <c r="AI14" s="106"/>
      <c r="AJ14" s="106"/>
      <c r="AK14" s="106"/>
      <c r="AL14" s="106"/>
      <c r="AM14" s="106"/>
      <c r="AN14" s="106"/>
      <c r="AO14" s="106"/>
      <c r="AP14" s="107"/>
      <c r="AR14" s="95"/>
      <c r="AS14" s="95"/>
    </row>
    <row r="15" spans="1:45" ht="36" customHeight="1" thickBot="1" x14ac:dyDescent="0.7">
      <c r="A15" s="22" t="s">
        <v>31</v>
      </c>
      <c r="B15" s="23"/>
      <c r="C15" s="23"/>
      <c r="D15" s="23"/>
      <c r="E15" s="23"/>
      <c r="F15" s="23"/>
      <c r="G15" s="87" t="s">
        <v>29</v>
      </c>
      <c r="H15" s="87"/>
      <c r="I15" s="87"/>
      <c r="J15" s="87"/>
      <c r="K15" s="87"/>
      <c r="L15" s="87"/>
      <c r="M15" s="79">
        <v>15</v>
      </c>
      <c r="N15" s="79"/>
      <c r="O15" s="79"/>
      <c r="P15" s="79"/>
      <c r="Q15" s="20" t="s">
        <v>7</v>
      </c>
      <c r="R15" s="20"/>
      <c r="S15" s="20"/>
      <c r="T15" s="20"/>
      <c r="U15" s="21"/>
      <c r="V15" s="22" t="s">
        <v>32</v>
      </c>
      <c r="W15" s="23"/>
      <c r="X15" s="23"/>
      <c r="Y15" s="23"/>
      <c r="Z15" s="23"/>
      <c r="AA15" s="23"/>
      <c r="AB15" s="87" t="s">
        <v>29</v>
      </c>
      <c r="AC15" s="87"/>
      <c r="AD15" s="87"/>
      <c r="AE15" s="87"/>
      <c r="AF15" s="87"/>
      <c r="AG15" s="87"/>
      <c r="AH15" s="84">
        <v>17</v>
      </c>
      <c r="AI15" s="84"/>
      <c r="AJ15" s="84"/>
      <c r="AK15" s="84"/>
      <c r="AL15" s="20" t="s">
        <v>8</v>
      </c>
      <c r="AM15" s="20"/>
      <c r="AN15" s="20"/>
      <c r="AO15" s="20"/>
      <c r="AP15" s="21"/>
      <c r="AR15" s="95"/>
      <c r="AS15" s="95"/>
    </row>
    <row r="16" spans="1:45" ht="29.15" customHeight="1" thickBot="1" x14ac:dyDescent="0.7">
      <c r="A16" s="22" t="s">
        <v>9</v>
      </c>
      <c r="B16" s="23"/>
      <c r="C16" s="23"/>
      <c r="D16" s="23"/>
      <c r="E16" s="23"/>
      <c r="F16" s="23"/>
      <c r="G16" s="80" t="s">
        <v>61</v>
      </c>
      <c r="H16" s="80"/>
      <c r="I16" s="80"/>
      <c r="J16" s="80"/>
      <c r="K16" s="80"/>
      <c r="L16" s="80"/>
      <c r="M16" s="17" t="s">
        <v>37</v>
      </c>
      <c r="N16" s="17"/>
      <c r="O16" s="17"/>
      <c r="P16" s="80"/>
      <c r="Q16" s="80"/>
      <c r="R16" s="80"/>
      <c r="S16" s="80"/>
      <c r="T16" s="80"/>
      <c r="U16" s="80"/>
      <c r="V16" s="80"/>
      <c r="W16" s="80"/>
      <c r="X16" s="80"/>
      <c r="Y16" s="80"/>
      <c r="Z16" s="80"/>
      <c r="AA16" s="42" t="s">
        <v>38</v>
      </c>
      <c r="AB16" s="22" t="s">
        <v>10</v>
      </c>
      <c r="AC16" s="23"/>
      <c r="AD16" s="23"/>
      <c r="AE16" s="23"/>
      <c r="AF16" s="23"/>
      <c r="AG16" s="23"/>
      <c r="AH16" s="85" t="s">
        <v>62</v>
      </c>
      <c r="AI16" s="85"/>
      <c r="AJ16" s="85"/>
      <c r="AK16" s="85"/>
      <c r="AL16" s="85"/>
      <c r="AM16" s="85"/>
      <c r="AN16" s="85"/>
      <c r="AO16" s="85"/>
      <c r="AP16" s="86"/>
      <c r="AR16" s="95"/>
      <c r="AS16" s="95"/>
    </row>
    <row r="17" spans="1:45" ht="30.55" customHeight="1" thickBot="1" x14ac:dyDescent="0.7">
      <c r="A17" s="15" t="s">
        <v>45</v>
      </c>
      <c r="B17" s="16"/>
      <c r="C17" s="16"/>
      <c r="D17" s="16"/>
      <c r="E17" s="16"/>
      <c r="F17" s="16"/>
      <c r="G17" s="16"/>
      <c r="H17" s="16"/>
      <c r="I17" s="46">
        <v>300</v>
      </c>
      <c r="J17" s="46"/>
      <c r="K17" s="46"/>
      <c r="L17" s="3" t="s">
        <v>39</v>
      </c>
      <c r="M17" s="3"/>
      <c r="N17" s="84"/>
      <c r="O17" s="84"/>
      <c r="P17" s="14" t="s">
        <v>40</v>
      </c>
      <c r="Q17" s="14"/>
      <c r="R17" s="48" t="str">
        <f>IF(N17&lt;&gt;"",N17*I17,"")</f>
        <v/>
      </c>
      <c r="S17" s="48"/>
      <c r="T17" s="48"/>
      <c r="U17" s="1" t="s">
        <v>44</v>
      </c>
      <c r="V17" s="15" t="s">
        <v>11</v>
      </c>
      <c r="W17" s="16"/>
      <c r="X17" s="16"/>
      <c r="Y17" s="16"/>
      <c r="Z17" s="16"/>
      <c r="AA17" s="16"/>
      <c r="AB17" s="16"/>
      <c r="AC17" s="16"/>
      <c r="AD17" s="46">
        <v>300</v>
      </c>
      <c r="AE17" s="46"/>
      <c r="AF17" s="46"/>
      <c r="AG17" s="3" t="s">
        <v>39</v>
      </c>
      <c r="AH17" s="3"/>
      <c r="AI17" s="84"/>
      <c r="AJ17" s="84"/>
      <c r="AK17" s="14" t="s">
        <v>40</v>
      </c>
      <c r="AL17" s="14"/>
      <c r="AM17" s="48" t="str">
        <f t="shared" ref="AM17:AM18" si="0">IF(AI17&lt;&gt;"",AI17*AD17,"")</f>
        <v/>
      </c>
      <c r="AN17" s="48"/>
      <c r="AO17" s="48"/>
      <c r="AP17" s="1" t="s">
        <v>44</v>
      </c>
      <c r="AR17" s="95"/>
      <c r="AS17" s="95"/>
    </row>
    <row r="18" spans="1:45" ht="30.55" customHeight="1" thickBot="1" x14ac:dyDescent="0.7">
      <c r="A18" s="15" t="s">
        <v>46</v>
      </c>
      <c r="B18" s="16"/>
      <c r="C18" s="16"/>
      <c r="D18" s="16"/>
      <c r="E18" s="16"/>
      <c r="F18" s="16"/>
      <c r="G18" s="16"/>
      <c r="H18" s="16"/>
      <c r="I18" s="46">
        <v>700</v>
      </c>
      <c r="J18" s="46"/>
      <c r="K18" s="46"/>
      <c r="L18" s="3" t="s">
        <v>39</v>
      </c>
      <c r="M18" s="3"/>
      <c r="N18" s="84"/>
      <c r="O18" s="84"/>
      <c r="P18" s="14" t="s">
        <v>40</v>
      </c>
      <c r="Q18" s="14"/>
      <c r="R18" s="48" t="str">
        <f>IF(N18&lt;&gt;"",N18*I18,"")</f>
        <v/>
      </c>
      <c r="S18" s="48"/>
      <c r="T18" s="48"/>
      <c r="U18" s="1" t="s">
        <v>44</v>
      </c>
      <c r="V18" s="15" t="s">
        <v>47</v>
      </c>
      <c r="W18" s="16"/>
      <c r="X18" s="16"/>
      <c r="Y18" s="16"/>
      <c r="Z18" s="16"/>
      <c r="AA18" s="16"/>
      <c r="AB18" s="16"/>
      <c r="AC18" s="16"/>
      <c r="AD18" s="46">
        <v>700</v>
      </c>
      <c r="AE18" s="46"/>
      <c r="AF18" s="46"/>
      <c r="AG18" s="3" t="s">
        <v>39</v>
      </c>
      <c r="AH18" s="3"/>
      <c r="AI18" s="84"/>
      <c r="AJ18" s="84"/>
      <c r="AK18" s="14" t="s">
        <v>40</v>
      </c>
      <c r="AL18" s="14"/>
      <c r="AM18" s="48" t="str">
        <f t="shared" ref="AM18" si="1">IF(AI18&lt;&gt;"",AI18*AD18,"")</f>
        <v/>
      </c>
      <c r="AN18" s="48"/>
      <c r="AO18" s="48"/>
      <c r="AP18" s="1" t="s">
        <v>44</v>
      </c>
      <c r="AR18" s="95"/>
      <c r="AS18" s="95"/>
    </row>
    <row r="19" spans="1:45" ht="23.25" customHeight="1" thickBot="1" x14ac:dyDescent="0.7">
      <c r="A19" s="12" t="s">
        <v>12</v>
      </c>
      <c r="B19" s="13"/>
      <c r="C19" s="13"/>
      <c r="D19" s="13"/>
      <c r="E19" s="13"/>
      <c r="F19" s="13"/>
      <c r="G19" s="13"/>
      <c r="H19" s="13"/>
      <c r="I19" s="13"/>
      <c r="J19" s="13"/>
      <c r="K19" s="13"/>
      <c r="L19" s="13"/>
      <c r="M19" s="13"/>
      <c r="N19" s="13"/>
      <c r="O19" s="13"/>
      <c r="P19" s="13"/>
      <c r="Q19" s="13"/>
      <c r="R19" s="13"/>
      <c r="S19" s="13"/>
      <c r="T19" s="13"/>
      <c r="U19" s="13"/>
      <c r="V19" s="5"/>
      <c r="W19" s="5"/>
      <c r="X19" s="5"/>
      <c r="Y19" s="5"/>
      <c r="Z19" s="5"/>
      <c r="AA19" s="5"/>
      <c r="AB19" s="5"/>
      <c r="AC19" s="5"/>
      <c r="AD19" s="5"/>
      <c r="AE19" s="5"/>
      <c r="AF19" s="5"/>
      <c r="AG19" s="5"/>
      <c r="AH19" s="5"/>
      <c r="AI19" s="5"/>
      <c r="AJ19" s="5"/>
      <c r="AK19" s="5"/>
      <c r="AL19" s="5"/>
      <c r="AM19" s="5"/>
      <c r="AN19" s="5"/>
      <c r="AO19" s="5"/>
      <c r="AP19" s="11"/>
      <c r="AR19" s="95"/>
      <c r="AS19" s="95"/>
    </row>
    <row r="20" spans="1:45" ht="30.55" customHeight="1" thickBot="1" x14ac:dyDescent="0.7">
      <c r="A20" s="6" t="s">
        <v>13</v>
      </c>
      <c r="B20" s="7"/>
      <c r="C20" s="7"/>
      <c r="D20" s="7"/>
      <c r="E20" s="7"/>
      <c r="F20" s="7"/>
      <c r="G20" s="7"/>
      <c r="H20" s="7"/>
      <c r="I20" s="46">
        <v>500</v>
      </c>
      <c r="J20" s="46"/>
      <c r="K20" s="46"/>
      <c r="L20" s="3" t="s">
        <v>39</v>
      </c>
      <c r="M20" s="3"/>
      <c r="N20" s="84"/>
      <c r="O20" s="84"/>
      <c r="P20" s="14" t="s">
        <v>40</v>
      </c>
      <c r="Q20" s="14"/>
      <c r="R20" s="48" t="str">
        <f>IF(N20&lt;&gt;"",N20*I20,"")</f>
        <v/>
      </c>
      <c r="S20" s="48"/>
      <c r="T20" s="48"/>
      <c r="U20" s="2" t="s">
        <v>44</v>
      </c>
      <c r="V20" s="6" t="s">
        <v>14</v>
      </c>
      <c r="W20" s="7"/>
      <c r="X20" s="7"/>
      <c r="Y20" s="7"/>
      <c r="Z20" s="7"/>
      <c r="AA20" s="7"/>
      <c r="AB20" s="7"/>
      <c r="AC20" s="7"/>
      <c r="AD20" s="46">
        <v>700</v>
      </c>
      <c r="AE20" s="46"/>
      <c r="AF20" s="46"/>
      <c r="AG20" s="3" t="s">
        <v>39</v>
      </c>
      <c r="AH20" s="3"/>
      <c r="AI20" s="84"/>
      <c r="AJ20" s="84"/>
      <c r="AK20" s="14" t="s">
        <v>40</v>
      </c>
      <c r="AL20" s="14"/>
      <c r="AM20" s="48" t="str">
        <f t="shared" ref="AM20:AM26" si="2">IF(AI20&lt;&gt;"",AI20*AD20,"")</f>
        <v/>
      </c>
      <c r="AN20" s="48"/>
      <c r="AO20" s="48"/>
      <c r="AP20" s="1" t="s">
        <v>44</v>
      </c>
      <c r="AR20" s="95"/>
      <c r="AS20" s="95"/>
    </row>
    <row r="21" spans="1:45" ht="30.55" customHeight="1" thickBot="1" x14ac:dyDescent="0.7">
      <c r="A21" s="8" t="s">
        <v>48</v>
      </c>
      <c r="B21" s="9"/>
      <c r="C21" s="9"/>
      <c r="D21" s="9"/>
      <c r="E21" s="9"/>
      <c r="F21" s="9"/>
      <c r="G21" s="9"/>
      <c r="H21" s="9"/>
      <c r="I21" s="47">
        <v>700</v>
      </c>
      <c r="J21" s="47"/>
      <c r="K21" s="47"/>
      <c r="L21" s="4" t="s">
        <v>39</v>
      </c>
      <c r="M21" s="4"/>
      <c r="N21" s="84"/>
      <c r="O21" s="84"/>
      <c r="P21" s="10" t="s">
        <v>40</v>
      </c>
      <c r="Q21" s="10"/>
      <c r="R21" s="48" t="str">
        <f>IF(N21&lt;&gt;"",N21*I21,"")</f>
        <v/>
      </c>
      <c r="S21" s="48"/>
      <c r="T21" s="48"/>
      <c r="U21" s="41" t="s">
        <v>44</v>
      </c>
      <c r="V21" s="8" t="s">
        <v>49</v>
      </c>
      <c r="W21" s="9"/>
      <c r="X21" s="9"/>
      <c r="Y21" s="9"/>
      <c r="Z21" s="9"/>
      <c r="AA21" s="9"/>
      <c r="AB21" s="9"/>
      <c r="AC21" s="9"/>
      <c r="AD21" s="48">
        <v>1000</v>
      </c>
      <c r="AE21" s="48"/>
      <c r="AF21" s="48"/>
      <c r="AG21" s="3" t="s">
        <v>39</v>
      </c>
      <c r="AH21" s="3"/>
      <c r="AI21" s="84"/>
      <c r="AJ21" s="84"/>
      <c r="AK21" s="14" t="s">
        <v>40</v>
      </c>
      <c r="AL21" s="14"/>
      <c r="AM21" s="48" t="str">
        <f t="shared" si="2"/>
        <v/>
      </c>
      <c r="AN21" s="48"/>
      <c r="AO21" s="48"/>
      <c r="AP21" s="1" t="s">
        <v>44</v>
      </c>
      <c r="AR21" s="95"/>
      <c r="AS21" s="95"/>
    </row>
    <row r="22" spans="1:45" ht="30.55" customHeight="1" thickBot="1" x14ac:dyDescent="0.7">
      <c r="A22" s="6" t="s">
        <v>50</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48">
        <v>700</v>
      </c>
      <c r="AE22" s="48"/>
      <c r="AF22" s="48"/>
      <c r="AG22" s="3" t="s">
        <v>39</v>
      </c>
      <c r="AH22" s="3"/>
      <c r="AI22" s="84"/>
      <c r="AJ22" s="84"/>
      <c r="AK22" s="14" t="s">
        <v>40</v>
      </c>
      <c r="AL22" s="14"/>
      <c r="AM22" s="48" t="str">
        <f t="shared" si="2"/>
        <v/>
      </c>
      <c r="AN22" s="48"/>
      <c r="AO22" s="48"/>
      <c r="AP22" s="1" t="s">
        <v>44</v>
      </c>
      <c r="AR22" s="95"/>
      <c r="AS22" s="95"/>
    </row>
    <row r="23" spans="1:45" ht="30.55" customHeight="1" thickBot="1" x14ac:dyDescent="0.7">
      <c r="A23" s="6" t="s">
        <v>15</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48">
        <v>700</v>
      </c>
      <c r="AE23" s="48"/>
      <c r="AF23" s="48"/>
      <c r="AG23" s="3" t="s">
        <v>39</v>
      </c>
      <c r="AH23" s="3"/>
      <c r="AI23" s="84"/>
      <c r="AJ23" s="84"/>
      <c r="AK23" s="14" t="s">
        <v>40</v>
      </c>
      <c r="AL23" s="14"/>
      <c r="AM23" s="48" t="str">
        <f t="shared" si="2"/>
        <v/>
      </c>
      <c r="AN23" s="48"/>
      <c r="AO23" s="48"/>
      <c r="AP23" s="1" t="s">
        <v>44</v>
      </c>
      <c r="AR23" s="95"/>
      <c r="AS23" s="95"/>
    </row>
    <row r="24" spans="1:45" ht="30.55" customHeight="1" thickBot="1" x14ac:dyDescent="0.7">
      <c r="A24" s="6" t="s">
        <v>16</v>
      </c>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48">
        <v>700</v>
      </c>
      <c r="AE24" s="48"/>
      <c r="AF24" s="48"/>
      <c r="AG24" s="3" t="s">
        <v>39</v>
      </c>
      <c r="AH24" s="3"/>
      <c r="AI24" s="84"/>
      <c r="AJ24" s="84"/>
      <c r="AK24" s="14" t="s">
        <v>40</v>
      </c>
      <c r="AL24" s="14"/>
      <c r="AM24" s="48" t="str">
        <f t="shared" si="2"/>
        <v/>
      </c>
      <c r="AN24" s="48"/>
      <c r="AO24" s="48"/>
      <c r="AP24" s="1" t="s">
        <v>44</v>
      </c>
      <c r="AR24" s="95"/>
      <c r="AS24" s="95"/>
    </row>
    <row r="25" spans="1:45" ht="30.55" customHeight="1" thickBot="1" x14ac:dyDescent="0.7">
      <c r="A25" s="6" t="s">
        <v>17</v>
      </c>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48">
        <v>700</v>
      </c>
      <c r="AE25" s="48"/>
      <c r="AF25" s="48"/>
      <c r="AG25" s="3" t="s">
        <v>39</v>
      </c>
      <c r="AH25" s="3"/>
      <c r="AI25" s="84"/>
      <c r="AJ25" s="84"/>
      <c r="AK25" s="14" t="s">
        <v>40</v>
      </c>
      <c r="AL25" s="14"/>
      <c r="AM25" s="48" t="str">
        <f t="shared" si="2"/>
        <v/>
      </c>
      <c r="AN25" s="48"/>
      <c r="AO25" s="48"/>
      <c r="AP25" s="1" t="s">
        <v>44</v>
      </c>
      <c r="AR25" s="95"/>
      <c r="AS25" s="95"/>
    </row>
    <row r="26" spans="1:45" ht="30.55" customHeight="1" thickBot="1" x14ac:dyDescent="0.7">
      <c r="A26" s="6" t="s">
        <v>18</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48">
        <v>500</v>
      </c>
      <c r="AE26" s="48"/>
      <c r="AF26" s="48"/>
      <c r="AG26" s="3" t="s">
        <v>39</v>
      </c>
      <c r="AH26" s="3"/>
      <c r="AI26" s="84"/>
      <c r="AJ26" s="84"/>
      <c r="AK26" s="14" t="s">
        <v>40</v>
      </c>
      <c r="AL26" s="14"/>
      <c r="AM26" s="48" t="str">
        <f t="shared" si="2"/>
        <v/>
      </c>
      <c r="AN26" s="48"/>
      <c r="AO26" s="48"/>
      <c r="AP26" s="1" t="s">
        <v>44</v>
      </c>
      <c r="AR26" s="95"/>
      <c r="AS26" s="95"/>
    </row>
    <row r="27" spans="1:45" ht="23.6" customHeight="1" thickBot="1" x14ac:dyDescent="0.7">
      <c r="A27" s="36" t="s">
        <v>19</v>
      </c>
      <c r="B27" s="17"/>
      <c r="C27" s="17"/>
      <c r="D27" s="17"/>
      <c r="E27" s="17"/>
      <c r="F27" s="17"/>
      <c r="G27" s="17"/>
      <c r="H27" s="17"/>
      <c r="I27" s="17"/>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2"/>
      <c r="AR27" s="95"/>
      <c r="AS27" s="95"/>
    </row>
    <row r="28" spans="1:45" ht="26.6" customHeight="1" thickBot="1" x14ac:dyDescent="0.7">
      <c r="A28" s="37" t="s">
        <v>20</v>
      </c>
      <c r="B28" s="38"/>
      <c r="C28" s="38"/>
      <c r="D28" s="38"/>
      <c r="E28" s="38"/>
      <c r="F28" s="38"/>
      <c r="G28" s="38"/>
      <c r="H28" s="83" t="s">
        <v>52</v>
      </c>
      <c r="I28" s="83"/>
      <c r="J28" s="83"/>
      <c r="K28" s="83"/>
      <c r="L28" s="83"/>
      <c r="M28" s="83"/>
      <c r="N28" s="83"/>
      <c r="O28" s="83"/>
      <c r="P28" s="83"/>
      <c r="Q28" s="83"/>
      <c r="R28" s="83"/>
      <c r="S28" s="83"/>
      <c r="T28" s="83"/>
      <c r="U28" s="39">
        <f>IF(H28="レターパックプラス　送料600円",600,IF(H28="レターパックライト　送料430円",430,0))</f>
        <v>600</v>
      </c>
      <c r="V28" s="49" t="s">
        <v>51</v>
      </c>
      <c r="W28" s="50"/>
      <c r="X28" s="50"/>
      <c r="Y28" s="50"/>
      <c r="Z28" s="50"/>
      <c r="AA28" s="50"/>
      <c r="AB28" s="50"/>
      <c r="AC28" s="50"/>
      <c r="AD28" s="50"/>
      <c r="AE28" s="50"/>
      <c r="AF28" s="50"/>
      <c r="AG28" s="50"/>
      <c r="AH28" s="50"/>
      <c r="AI28" s="50"/>
      <c r="AJ28" s="50"/>
      <c r="AK28" s="48">
        <f>IF(R17&lt;&gt;"",R17,0)+IF(AM17&lt;&gt;"",AM17,0)+IF(R18&lt;&gt;"",R18,0)+IF(AM18&lt;&gt;"",AM18,0)+IF(R20&lt;&gt;"",R20,0)+IF(AM20&lt;&gt;"",AM20,0)+IF(R21&lt;&gt;"",R21,0)+IF(AM21&lt;&gt;"",AM21,0)+IF(AM22&lt;&gt;"",AM22,0)+IF(AM23&lt;&gt;"",AM23,0)+IF(AM24&lt;&gt;"",AM24,0)+IF(AM25&lt;&gt;"",AM25,0)+IF(AM26&lt;&gt;"",AM26,0)+IF(AND(N17="",N18="",N20="",N21="",AI17="",AI18="",AI20="",AI21="",AI22="",AI23="",AI24="",AI25="",AI26=""),0,U28)</f>
        <v>0</v>
      </c>
      <c r="AL28" s="48"/>
      <c r="AM28" s="48"/>
      <c r="AN28" s="48"/>
      <c r="AO28" s="48"/>
      <c r="AP28" s="1" t="s">
        <v>44</v>
      </c>
      <c r="AR28" s="95"/>
      <c r="AS28" s="95"/>
    </row>
    <row r="29" spans="1:45" ht="25.3" customHeight="1" thickBot="1" x14ac:dyDescent="0.7">
      <c r="A29" s="36" t="s">
        <v>21</v>
      </c>
      <c r="B29" s="17"/>
      <c r="C29" s="17"/>
      <c r="D29" s="17"/>
      <c r="E29" s="17"/>
      <c r="F29" s="17"/>
      <c r="G29" s="17"/>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2"/>
      <c r="AR29" s="95"/>
      <c r="AS29" s="95"/>
    </row>
    <row r="30" spans="1:45" x14ac:dyDescent="0.65">
      <c r="AR30" s="95"/>
      <c r="AS30" s="95"/>
    </row>
    <row r="31" spans="1:45" x14ac:dyDescent="0.65">
      <c r="AR31" s="95"/>
      <c r="AS31" s="95"/>
    </row>
    <row r="32" spans="1:45" x14ac:dyDescent="0.65">
      <c r="AR32" s="95"/>
      <c r="AS32" s="95"/>
    </row>
    <row r="33" spans="44:45" x14ac:dyDescent="0.65">
      <c r="AR33" s="95"/>
      <c r="AS33" s="95"/>
    </row>
    <row r="34" spans="44:45" x14ac:dyDescent="0.65">
      <c r="AR34" s="95"/>
      <c r="AS34" s="95"/>
    </row>
    <row r="35" spans="44:45" x14ac:dyDescent="0.65">
      <c r="AR35" s="95"/>
      <c r="AS35" s="95"/>
    </row>
    <row r="36" spans="44:45" x14ac:dyDescent="0.65">
      <c r="AR36" s="95"/>
      <c r="AS36" s="95"/>
    </row>
    <row r="37" spans="44:45" x14ac:dyDescent="0.65">
      <c r="AR37" s="95"/>
      <c r="AS37" s="95"/>
    </row>
    <row r="38" spans="44:45" x14ac:dyDescent="0.65">
      <c r="AR38" s="95"/>
      <c r="AS38" s="95"/>
    </row>
    <row r="39" spans="44:45" x14ac:dyDescent="0.65">
      <c r="AR39" s="95"/>
      <c r="AS39" s="95"/>
    </row>
    <row r="40" spans="44:45" x14ac:dyDescent="0.65">
      <c r="AR40" s="95"/>
      <c r="AS40" s="95"/>
    </row>
    <row r="41" spans="44:45" x14ac:dyDescent="0.65">
      <c r="AR41" s="95"/>
      <c r="AS41" s="95"/>
    </row>
    <row r="42" spans="44:45" x14ac:dyDescent="0.65">
      <c r="AR42" s="95"/>
      <c r="AS42" s="95"/>
    </row>
    <row r="43" spans="44:45" x14ac:dyDescent="0.65">
      <c r="AR43" s="95"/>
      <c r="AS43" s="95"/>
    </row>
    <row r="44" spans="44:45" x14ac:dyDescent="0.65">
      <c r="AR44" s="95"/>
      <c r="AS44" s="95"/>
    </row>
    <row r="45" spans="44:45" x14ac:dyDescent="0.65">
      <c r="AR45" s="95"/>
      <c r="AS45" s="95"/>
    </row>
    <row r="46" spans="44:45" x14ac:dyDescent="0.65">
      <c r="AR46" s="95"/>
      <c r="AS46" s="95"/>
    </row>
    <row r="47" spans="44:45" x14ac:dyDescent="0.65">
      <c r="AR47" s="95"/>
      <c r="AS47" s="95"/>
    </row>
    <row r="48" spans="44:45" x14ac:dyDescent="0.65">
      <c r="AR48" s="95"/>
      <c r="AS48" s="95"/>
    </row>
    <row r="49" spans="44:45" x14ac:dyDescent="0.65">
      <c r="AR49" s="95"/>
      <c r="AS49" s="95"/>
    </row>
    <row r="50" spans="44:45" x14ac:dyDescent="0.65">
      <c r="AR50" s="95"/>
      <c r="AS50" s="95"/>
    </row>
    <row r="51" spans="44:45" x14ac:dyDescent="0.65">
      <c r="AR51" s="95"/>
      <c r="AS51" s="95"/>
    </row>
    <row r="52" spans="44:45" x14ac:dyDescent="0.65">
      <c r="AR52" s="95"/>
      <c r="AS52" s="95"/>
    </row>
    <row r="53" spans="44:45" x14ac:dyDescent="0.65">
      <c r="AR53" s="95"/>
      <c r="AS53" s="95"/>
    </row>
    <row r="54" spans="44:45" x14ac:dyDescent="0.65">
      <c r="AR54" s="95"/>
      <c r="AS54" s="95"/>
    </row>
    <row r="55" spans="44:45" x14ac:dyDescent="0.65">
      <c r="AR55" s="95"/>
      <c r="AS55" s="95"/>
    </row>
    <row r="56" spans="44:45" x14ac:dyDescent="0.65">
      <c r="AR56" s="95"/>
      <c r="AS56" s="95"/>
    </row>
    <row r="57" spans="44:45" x14ac:dyDescent="0.65">
      <c r="AR57" s="95"/>
      <c r="AS57" s="95"/>
    </row>
    <row r="58" spans="44:45" x14ac:dyDescent="0.65">
      <c r="AR58" s="95"/>
      <c r="AS58" s="95"/>
    </row>
    <row r="59" spans="44:45" x14ac:dyDescent="0.65">
      <c r="AR59" s="95"/>
      <c r="AS59" s="95"/>
    </row>
    <row r="60" spans="44:45" x14ac:dyDescent="0.65">
      <c r="AR60" s="95"/>
      <c r="AS60" s="95"/>
    </row>
    <row r="61" spans="44:45" x14ac:dyDescent="0.65">
      <c r="AR61" s="95"/>
      <c r="AS61" s="95"/>
    </row>
    <row r="62" spans="44:45" x14ac:dyDescent="0.65">
      <c r="AR62" s="95"/>
      <c r="AS62" s="95"/>
    </row>
    <row r="63" spans="44:45" x14ac:dyDescent="0.65">
      <c r="AR63" s="95"/>
      <c r="AS63" s="95"/>
    </row>
    <row r="64" spans="44:45" x14ac:dyDescent="0.65">
      <c r="AR64" s="95"/>
      <c r="AS64" s="95"/>
    </row>
    <row r="65" spans="44:45" x14ac:dyDescent="0.65">
      <c r="AR65" s="95"/>
      <c r="AS65" s="95"/>
    </row>
    <row r="66" spans="44:45" x14ac:dyDescent="0.65">
      <c r="AR66" s="95"/>
      <c r="AS66" s="95"/>
    </row>
    <row r="67" spans="44:45" x14ac:dyDescent="0.65">
      <c r="AR67" s="95"/>
      <c r="AS67" s="95"/>
    </row>
  </sheetData>
  <sheetProtection algorithmName="SHA-512" hashValue="3jjZ8D749Vy07wJLTHTA8im2dRY3IPQrzJUIvXmBtqXVGwHqjX5LZcaBSZRYYcWu+Z5LiPHoOuTjQu2ULxpSVw==" saltValue="N4hL1PztU86XupqwW0Zytg==" spinCount="100000" sheet="1" objects="1" scenarios="1"/>
  <mergeCells count="137">
    <mergeCell ref="AR2:AS67"/>
    <mergeCell ref="A1:AP1"/>
    <mergeCell ref="V4:AA5"/>
    <mergeCell ref="AB4:AD5"/>
    <mergeCell ref="AE4:AF5"/>
    <mergeCell ref="AG4:AH5"/>
    <mergeCell ref="AI4:AJ5"/>
    <mergeCell ref="N17:O17"/>
    <mergeCell ref="A6:AP6"/>
    <mergeCell ref="A25:AC25"/>
    <mergeCell ref="A26:AC26"/>
    <mergeCell ref="A23:AC23"/>
    <mergeCell ref="A24:AC24"/>
    <mergeCell ref="A18:H18"/>
    <mergeCell ref="I18:K18"/>
    <mergeCell ref="N18:O18"/>
    <mergeCell ref="P18:Q18"/>
    <mergeCell ref="M15:P15"/>
    <mergeCell ref="AK28:AO28"/>
    <mergeCell ref="A29:G29"/>
    <mergeCell ref="H29:AP29"/>
    <mergeCell ref="AK4:AL5"/>
    <mergeCell ref="AM4:AN5"/>
    <mergeCell ref="AO4:AP5"/>
    <mergeCell ref="A4:F4"/>
    <mergeCell ref="A5:F5"/>
    <mergeCell ref="G4:U4"/>
    <mergeCell ref="G5:U5"/>
    <mergeCell ref="A2:AP2"/>
    <mergeCell ref="A3:AP3"/>
    <mergeCell ref="V11:AA12"/>
    <mergeCell ref="AB11:AP12"/>
    <mergeCell ref="A11:F12"/>
    <mergeCell ref="G11:U11"/>
    <mergeCell ref="G12:U12"/>
    <mergeCell ref="A7:AP7"/>
    <mergeCell ref="A8:B8"/>
    <mergeCell ref="A9:F9"/>
    <mergeCell ref="G9:AP9"/>
    <mergeCell ref="K8:AP8"/>
    <mergeCell ref="O10:P10"/>
    <mergeCell ref="A10:N10"/>
    <mergeCell ref="Q10:AP10"/>
    <mergeCell ref="Q15:U15"/>
    <mergeCell ref="A15:F15"/>
    <mergeCell ref="G15:L15"/>
    <mergeCell ref="AB16:AG16"/>
    <mergeCell ref="AL15:AP15"/>
    <mergeCell ref="V15:AA15"/>
    <mergeCell ref="AB15:AG15"/>
    <mergeCell ref="AH15:AK15"/>
    <mergeCell ref="AB13:AP13"/>
    <mergeCell ref="V13:AA14"/>
    <mergeCell ref="AB14:AP14"/>
    <mergeCell ref="G13:U14"/>
    <mergeCell ref="A13:F14"/>
    <mergeCell ref="A17:H17"/>
    <mergeCell ref="I17:K17"/>
    <mergeCell ref="P17:Q17"/>
    <mergeCell ref="R17:T17"/>
    <mergeCell ref="L17:M17"/>
    <mergeCell ref="AH16:AP16"/>
    <mergeCell ref="G16:L16"/>
    <mergeCell ref="M16:O16"/>
    <mergeCell ref="P16:Z16"/>
    <mergeCell ref="A16:F16"/>
    <mergeCell ref="R18:T18"/>
    <mergeCell ref="V18:AC18"/>
    <mergeCell ref="AD18:AF18"/>
    <mergeCell ref="AI18:AJ18"/>
    <mergeCell ref="AK18:AL18"/>
    <mergeCell ref="AM18:AO18"/>
    <mergeCell ref="AK17:AL17"/>
    <mergeCell ref="AD17:AF17"/>
    <mergeCell ref="AI17:AJ17"/>
    <mergeCell ref="AM17:AO17"/>
    <mergeCell ref="V17:AC17"/>
    <mergeCell ref="AI20:AJ20"/>
    <mergeCell ref="AK20:AL20"/>
    <mergeCell ref="AM20:AO20"/>
    <mergeCell ref="AD21:AF21"/>
    <mergeCell ref="AI21:AJ21"/>
    <mergeCell ref="AK21:AL21"/>
    <mergeCell ref="V19:AP19"/>
    <mergeCell ref="A19:U19"/>
    <mergeCell ref="A20:H20"/>
    <mergeCell ref="I20:K20"/>
    <mergeCell ref="N20:O20"/>
    <mergeCell ref="P20:Q20"/>
    <mergeCell ref="R20:T20"/>
    <mergeCell ref="V20:AC20"/>
    <mergeCell ref="A22:AC22"/>
    <mergeCell ref="AG22:AH22"/>
    <mergeCell ref="A21:H21"/>
    <mergeCell ref="I21:K21"/>
    <mergeCell ref="N21:O21"/>
    <mergeCell ref="P21:Q21"/>
    <mergeCell ref="R21:T21"/>
    <mergeCell ref="V21:AC21"/>
    <mergeCell ref="AD20:AF20"/>
    <mergeCell ref="A28:G28"/>
    <mergeCell ref="H28:T28"/>
    <mergeCell ref="V28:AJ28"/>
    <mergeCell ref="AD25:AF25"/>
    <mergeCell ref="AI25:AJ25"/>
    <mergeCell ref="AK25:AL25"/>
    <mergeCell ref="AM25:AO25"/>
    <mergeCell ref="AD26:AF26"/>
    <mergeCell ref="AI26:AJ26"/>
    <mergeCell ref="AK26:AL26"/>
    <mergeCell ref="AM26:AO26"/>
    <mergeCell ref="AG25:AH25"/>
    <mergeCell ref="AG26:AH26"/>
    <mergeCell ref="A27:I27"/>
    <mergeCell ref="J27:AP27"/>
    <mergeCell ref="L18:M18"/>
    <mergeCell ref="L20:M20"/>
    <mergeCell ref="L21:M21"/>
    <mergeCell ref="AG17:AH17"/>
    <mergeCell ref="AG18:AH18"/>
    <mergeCell ref="AG20:AH20"/>
    <mergeCell ref="AG21:AH21"/>
    <mergeCell ref="AD23:AF23"/>
    <mergeCell ref="AI23:AJ23"/>
    <mergeCell ref="AK23:AL23"/>
    <mergeCell ref="AM23:AO23"/>
    <mergeCell ref="AD24:AF24"/>
    <mergeCell ref="AI24:AJ24"/>
    <mergeCell ref="AK24:AL24"/>
    <mergeCell ref="AM24:AO24"/>
    <mergeCell ref="AG23:AH23"/>
    <mergeCell ref="AG24:AH24"/>
    <mergeCell ref="AM21:AO21"/>
    <mergeCell ref="AD22:AF22"/>
    <mergeCell ref="AI22:AJ22"/>
    <mergeCell ref="AK22:AL22"/>
    <mergeCell ref="AM22:AO22"/>
  </mergeCells>
  <phoneticPr fontId="8"/>
  <dataValidations count="26">
    <dataValidation type="list" allowBlank="1" showInputMessage="1" showErrorMessage="1" promptTitle="必須" prompt="卒業年の和暦を選択してください" sqref="AB15:AG15" xr:uid="{C6203F54-6A68-455E-A05D-A51B8778285E}">
      <formula1>"昭和,平成,令和"</formula1>
    </dataValidation>
    <dataValidation type="whole" showInputMessage="1" showErrorMessage="1" promptTitle="必須" prompt="郵便番号下４桁を１桁ずつ入力してください" sqref="G8:J8" xr:uid="{A81957F7-EDF5-43B3-83AF-69F03427E3DC}">
      <formula1>0</formula1>
      <formula2>9</formula2>
    </dataValidation>
    <dataValidation type="textLength" showInputMessage="1" showErrorMessage="1" promptTitle="必須" prompt="都道府県の後の現住所を入力して下さい" sqref="G9:AP9" xr:uid="{EFC9282A-B7CA-4C94-8078-AE2C6C250267}">
      <formula1>1</formula1>
      <formula2>70</formula2>
    </dataValidation>
    <dataValidation type="list" showInputMessage="1" showErrorMessage="1" promptTitle="必須" prompt="生年月日の和暦を選択してください" sqref="AB4:AD5" xr:uid="{D91A0DC5-9B86-48DD-B6AD-37F39533B696}">
      <formula1>"昭和,平成,令和"</formula1>
    </dataValidation>
    <dataValidation type="whole" showInputMessage="1" showErrorMessage="1" promptTitle="必須" prompt="生年月日の年(和暦)を入力してください" sqref="AE4:AF5" xr:uid="{BD94649D-17F3-4435-BBBD-394E594F85D5}">
      <formula1>1</formula1>
      <formula2>100</formula2>
    </dataValidation>
    <dataValidation type="list" showInputMessage="1" showErrorMessage="1" promptTitle="必須" prompt="証明書の受取方法を選択してください" sqref="H28:T28" xr:uid="{AA5415CA-7F08-48EC-9F00-B935FAB91D72}">
      <formula1>"レターパックプラス　送料600円,レターパックライト　送料430円,来校受取　送料0円"</formula1>
    </dataValidation>
    <dataValidation type="list" showInputMessage="1" showErrorMessage="1" promptTitle="必須" prompt="生年月日の月を選択してください" sqref="AI4:AJ5" xr:uid="{8EAAA241-A330-42B0-896A-BBAF8FE4DCCF}">
      <formula1>"1,2,3,4,5,6,7,8,9,10,11,12"</formula1>
    </dataValidation>
    <dataValidation type="list" showInputMessage="1" showErrorMessage="1" promptTitle="必須" prompt="生年月日の日を入力してください" sqref="AM4:AN5" xr:uid="{F27692C9-AD7A-49F8-8E5A-3C2D52A92466}">
      <formula1>"1,2,3,4,5,6,7,8,9,10,11,12,13,14,15,16,17,18,19,20,21,22,23,24,25,26,27,28,29,30,31"</formula1>
    </dataValidation>
    <dataValidation type="list" showInputMessage="1" showErrorMessage="1" promptTitle="必須" prompt="現住所の都道府県を選択してください" sqref="A9:F9" xr:uid="{01F76F03-5A7D-4E56-8465-A208FA5FF502}">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textLength" showInputMessage="1" showErrorMessage="1" promptTitle="必須" prompt="現在の氏名を入力してください" sqref="A10:N10" xr:uid="{1E11DBCC-1278-4037-A913-F21D344A9E68}">
      <formula1>1</formula1>
      <formula2>50</formula2>
    </dataValidation>
    <dataValidation type="textLength" showInputMessage="1" showErrorMessage="1" promptTitle="必須" prompt="連絡先電話番号を入力してください" sqref="G12:U12" xr:uid="{347B8CE8-D138-4081-A97F-2CE39F735A57}">
      <formula1>1</formula1>
      <formula2>20</formula2>
    </dataValidation>
    <dataValidation allowBlank="1" showInputMessage="1" showErrorMessage="1" promptTitle="任意" prompt="メールアドレスを入力してください" sqref="AB11:AP12" xr:uid="{F0B3F9DA-7567-4276-ACE6-1E1A1CD5BAFE}"/>
    <dataValidation type="textLength" showInputMessage="1" showErrorMessage="1" promptTitle="必須" prompt="卒業時の氏名を入力してください" sqref="G5:U5" xr:uid="{61A38129-409D-432D-BD6A-A39FF94D1053}">
      <formula1>1</formula1>
      <formula2>50</formula2>
    </dataValidation>
    <dataValidation type="textLength" showInputMessage="1" showErrorMessage="1" promptTitle="必須" prompt="卒業時の氏名(フリガナ)を入力してください" sqref="G4:U4" xr:uid="{DD6B85DB-09FF-4F10-B845-B094DA818EE4}">
      <formula1>1</formula1>
      <formula2>50</formula2>
    </dataValidation>
    <dataValidation type="whole" showInputMessage="1" showErrorMessage="1" promptTitle="必須" prompt="郵便番号上３桁を１桁ずつ入力してください" sqref="C8:E8" xr:uid="{964CA5EB-2F40-414A-9738-D7C9D3287693}">
      <formula1>0</formula1>
      <formula2>9</formula2>
    </dataValidation>
    <dataValidation allowBlank="1" showInputMessage="1" showErrorMessage="1" promptTitle="大体で良いので必須" prompt="卒業学科名を入力してください" sqref="G13:U14" xr:uid="{07AA6FD5-BABC-4896-B89F-BDE81E4300DE}"/>
    <dataValidation allowBlank="1" showInputMessage="1" showErrorMessage="1" promptTitle="任意" prompt="在籍時の学科番号を入力してください" sqref="AB14:AP14" xr:uid="{5E691A67-0B04-467B-A3F5-1D6D44BE7B11}"/>
    <dataValidation type="list" showInputMessage="1" showErrorMessage="1" promptTitle="必須" prompt="入学年の和暦を選択してください" sqref="G15:L15" xr:uid="{6A5D4567-A841-40F9-B3C4-BDDEAD94E850}">
      <formula1>"昭和,平成,令和"</formula1>
    </dataValidation>
    <dataValidation type="whole" showInputMessage="1" showErrorMessage="1" promptTitle="大体で良いので必須" prompt="入学年(和暦)を入力してください" sqref="M15:P15" xr:uid="{F8405A7B-2476-4C94-AD21-186AD18AB7E5}">
      <formula1>1</formula1>
      <formula2>100</formula2>
    </dataValidation>
    <dataValidation type="whole" showInputMessage="1" showErrorMessage="1" promptTitle="大体で良いので必須" prompt="卒業年(和暦)を入力してください" sqref="AH15:AK15" xr:uid="{085DCE6A-3B0D-4692-8F67-3C94EA0E82EC}">
      <formula1>1</formula1>
      <formula2>100</formula2>
    </dataValidation>
    <dataValidation type="list" allowBlank="1" showInputMessage="1" showErrorMessage="1" promptTitle="任意" prompt="申込理由を選択してください" sqref="G16:L16" xr:uid="{19799665-89F4-48F1-B4E1-4DA66CECF5C0}">
      <formula1>"就職,転職,試験,編入,留学,その他"</formula1>
    </dataValidation>
    <dataValidation allowBlank="1" showInputMessage="1" showErrorMessage="1" promptTitle="任意" prompt="申込理由が「その他」の場合はご入力ください" sqref="P16:Z16" xr:uid="{EE7D674D-3198-4036-B243-C40728532EAB}"/>
    <dataValidation allowBlank="1" showInputMessage="1" showErrorMessage="1" promptTitle="任意" prompt="証明書の提出先を入力してください" sqref="AH16:AP16" xr:uid="{18AF89E7-A431-4D38-846F-C0D2DD192D16}"/>
    <dataValidation type="whole" allowBlank="1" showInputMessage="1" showErrorMessage="1" prompt="発行数を入力してください(最大10通まで)" sqref="N17:O18 N20:O21 AI17:AJ18 AI20:AJ26" xr:uid="{2C49ED5E-56FC-4A2C-B9BF-CC25C9BF7774}">
      <formula1>1</formula1>
      <formula2>10</formula2>
    </dataValidation>
    <dataValidation allowBlank="1" showInputMessage="1" showErrorMessage="1" promptTitle="英文証明書申請時" prompt="英文の証明書に記載するローマ字の氏名を入力してください" sqref="V19:AP19" xr:uid="{5B9BC90A-FC36-4F68-8416-C3F56E21AC40}"/>
    <dataValidation allowBlank="1" showInputMessage="1" showErrorMessage="1" prompt="専用書式がある場合はリンク先のURLを入力してください" sqref="J27:AP27" xr:uid="{0929586E-4C84-4A7B-9F85-A0E014C6A739}"/>
  </dataValidations>
  <printOptions horizontalCentered="1" verticalCentered="1"/>
  <pageMargins left="0.23622047244094491" right="0.23622047244094491" top="0.74803149606299213" bottom="0.7480314960629921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Akito Ishihara</dc:creator>
  <cp:lastModifiedBy>Akito Ishihara</cp:lastModifiedBy>
  <cp:lastPrinted>2024-09-25T02:10:15Z</cp:lastPrinted>
  <dcterms:created xsi:type="dcterms:W3CDTF">2024-09-24T03:40:30Z</dcterms:created>
  <dcterms:modified xsi:type="dcterms:W3CDTF">2024-09-25T03:35:57Z</dcterms:modified>
</cp:coreProperties>
</file>